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96" windowWidth="15192" windowHeight="11640" activeTab="0"/>
  </bookViews>
  <sheets>
    <sheet name="Offset 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<sst xmlns="http://schemas.openxmlformats.org/spreadsheetml/2006/main" count="27" uniqueCount="25">
  <si>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Elbow Angles</t>
  </si>
  <si>
    <t>System Diameter (in)</t>
  </si>
  <si>
    <t>MF Coupling Length (in)</t>
  </si>
  <si>
    <t>y=DIA-z</t>
  </si>
  <si>
    <t>w=sin(angle)xpipe (L)</t>
  </si>
  <si>
    <t>x=2y+w</t>
  </si>
  <si>
    <t>FL = 2(sin(Elbow angle) X ER</t>
  </si>
  <si>
    <t>PL = (cos(Elbow angle) x PH</t>
  </si>
  <si>
    <t>Overall Length= 2(FL) + PL</t>
  </si>
  <si>
    <t>Standard Angles (degrees)</t>
  </si>
  <si>
    <t>Instructions for use:</t>
  </si>
  <si>
    <t>Pipe or Coupling Length (in)</t>
  </si>
  <si>
    <t>Actual Offset (in)</t>
  </si>
  <si>
    <t>Actual Length (in)</t>
  </si>
  <si>
    <t>Custom</t>
  </si>
  <si>
    <t>Custom Elbow Angle (deg)</t>
  </si>
  <si>
    <r>
      <t xml:space="preserve">  ←  </t>
    </r>
    <r>
      <rPr>
        <b/>
        <sz val="10"/>
        <rFont val="Geneva"/>
        <family val="0"/>
      </rPr>
      <t>Must be greater than or equal to:</t>
    </r>
  </si>
  <si>
    <t>Macros MUST be enabled for this Calculator to function correctly</t>
  </si>
  <si>
    <t>2)  Fill in YELLOW cell with system diameter</t>
  </si>
  <si>
    <t xml:space="preserve">3)  In the GREEN cell enter the desired pipe or coupling length </t>
  </si>
  <si>
    <t>4)  If desired, fill in BLUE cell with custom elbow angle</t>
  </si>
  <si>
    <t>Elbow Radius</t>
  </si>
  <si>
    <t>z=cos(angle)xDIAxradius</t>
  </si>
  <si>
    <t>1)  Select Short or Long Radius Elbows</t>
  </si>
  <si>
    <t xml:space="preserve"> Offset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</si>
</sst>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sz val="12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i/>
      <sz val="16"/>
      <color indexed="12"/>
      <name val="Arial"/>
      <family val="2"/>
    </font>
    <font>
      <b/>
      <u val="single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 applyProtection="1">
      <alignment vertical="center"/>
      <protection/>
    </xf>
    <xf numFmtId="2" fontId="1" fillId="0" borderId="18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2" fontId="3" fillId="0" borderId="16" xfId="0" applyNumberFormat="1" applyFont="1" applyBorder="1" applyAlignment="1">
      <alignment vertical="center"/>
    </xf>
    <xf numFmtId="2" fontId="3" fillId="0" borderId="17" xfId="0" applyNumberFormat="1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2" fontId="5" fillId="0" borderId="19" xfId="0" applyNumberFormat="1" applyFont="1" applyBorder="1" applyAlignment="1" applyProtection="1">
      <alignment vertical="center"/>
      <protection/>
    </xf>
    <xf numFmtId="2" fontId="5" fillId="0" borderId="20" xfId="0" applyNumberFormat="1" applyFont="1" applyBorder="1" applyAlignment="1" applyProtection="1">
      <alignment vertical="center"/>
      <protection/>
    </xf>
    <xf numFmtId="2" fontId="5" fillId="0" borderId="21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2" fontId="5" fillId="0" borderId="22" xfId="0" applyNumberFormat="1" applyFont="1" applyBorder="1" applyAlignment="1" applyProtection="1">
      <alignment vertical="center"/>
      <protection/>
    </xf>
    <xf numFmtId="2" fontId="5" fillId="0" borderId="14" xfId="0" applyNumberFormat="1" applyFont="1" applyBorder="1" applyAlignment="1" applyProtection="1">
      <alignment vertical="center"/>
      <protection/>
    </xf>
    <xf numFmtId="2" fontId="5" fillId="0" borderId="23" xfId="0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2" fontId="1" fillId="0" borderId="29" xfId="0" applyNumberFormat="1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2" fontId="3" fillId="0" borderId="29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33" borderId="30" xfId="0" applyFill="1" applyBorder="1" applyAlignment="1" applyProtection="1">
      <alignment vertical="center"/>
      <protection locked="0"/>
    </xf>
    <xf numFmtId="0" fontId="1" fillId="34" borderId="30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/>
    </xf>
    <xf numFmtId="0" fontId="1" fillId="35" borderId="3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 quotePrefix="1">
      <alignment horizontal="left" vertical="center"/>
      <protection/>
    </xf>
    <xf numFmtId="0" fontId="47" fillId="0" borderId="3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36</xdr:row>
      <xdr:rowOff>133350</xdr:rowOff>
    </xdr:from>
    <xdr:to>
      <xdr:col>6</xdr:col>
      <xdr:colOff>514350</xdr:colOff>
      <xdr:row>48</xdr:row>
      <xdr:rowOff>19050</xdr:rowOff>
    </xdr:to>
    <xdr:pic>
      <xdr:nvPicPr>
        <xdr:cNvPr id="1" name="Picture 8" descr="Offset Calculator Picture"/>
        <xdr:cNvPicPr preferRelativeResize="1">
          <a:picLocks noChangeAspect="1"/>
        </xdr:cNvPicPr>
      </xdr:nvPicPr>
      <xdr:blipFill>
        <a:blip r:embed="rId1"/>
        <a:srcRect l="8348" t="38356" r="12347" b="17808"/>
        <a:stretch>
          <a:fillRect/>
        </a:stretch>
      </xdr:blipFill>
      <xdr:spPr>
        <a:xfrm>
          <a:off x="1047750" y="3190875"/>
          <a:ext cx="4343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142875</xdr:rowOff>
    </xdr:from>
    <xdr:to>
      <xdr:col>7</xdr:col>
      <xdr:colOff>495300</xdr:colOff>
      <xdr:row>4</xdr:row>
      <xdr:rowOff>114300</xdr:rowOff>
    </xdr:to>
    <xdr:pic>
      <xdr:nvPicPr>
        <xdr:cNvPr id="2" name="Short_Radi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66725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66675</xdr:colOff>
      <xdr:row>4</xdr:row>
      <xdr:rowOff>95250</xdr:rowOff>
    </xdr:from>
    <xdr:to>
      <xdr:col>7</xdr:col>
      <xdr:colOff>66675</xdr:colOff>
      <xdr:row>5</xdr:row>
      <xdr:rowOff>152400</xdr:rowOff>
    </xdr:to>
    <xdr:pic>
      <xdr:nvPicPr>
        <xdr:cNvPr id="3" name="Long_Radi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42950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361950</xdr:colOff>
      <xdr:row>3</xdr:row>
      <xdr:rowOff>95250</xdr:rowOff>
    </xdr:from>
    <xdr:to>
      <xdr:col>3</xdr:col>
      <xdr:colOff>514350</xdr:colOff>
      <xdr:row>3</xdr:row>
      <xdr:rowOff>95250</xdr:rowOff>
    </xdr:to>
    <xdr:sp>
      <xdr:nvSpPr>
        <xdr:cNvPr id="4" name="Line 12"/>
        <xdr:cNvSpPr>
          <a:spLocks/>
        </xdr:cNvSpPr>
      </xdr:nvSpPr>
      <xdr:spPr>
        <a:xfrm>
          <a:off x="2800350" y="581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11</xdr:row>
      <xdr:rowOff>152400</xdr:rowOff>
    </xdr:from>
    <xdr:to>
      <xdr:col>1</xdr:col>
      <xdr:colOff>1590675</xdr:colOff>
      <xdr:row>13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9716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2"/>
  <sheetViews>
    <sheetView showGridLines="0"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2" max="2" width="27.421875" style="0" customWidth="1"/>
  </cols>
  <sheetData>
    <row r="1" spans="2:8" ht="12.75">
      <c r="B1" s="61" t="s">
        <v>17</v>
      </c>
      <c r="C1" s="61"/>
      <c r="D1" s="61"/>
      <c r="E1" s="61"/>
      <c r="F1" s="61"/>
      <c r="G1" s="61"/>
      <c r="H1" s="61"/>
    </row>
    <row r="3" spans="2:10" ht="12.75">
      <c r="B3" s="72" t="s">
        <v>10</v>
      </c>
      <c r="C3" s="72"/>
      <c r="D3" s="72"/>
      <c r="E3" s="72"/>
      <c r="F3" s="72"/>
      <c r="G3" s="72"/>
      <c r="H3" s="72"/>
      <c r="I3" s="42"/>
      <c r="J3" s="42"/>
    </row>
    <row r="4" spans="2:10" ht="12.75">
      <c r="B4" s="54" t="s">
        <v>23</v>
      </c>
      <c r="C4" s="53"/>
      <c r="D4" s="53"/>
      <c r="E4" s="53"/>
      <c r="F4" s="53"/>
      <c r="G4" s="53"/>
      <c r="H4" s="53"/>
      <c r="I4" s="42"/>
      <c r="J4" s="42"/>
    </row>
    <row r="5" spans="2:10" ht="12.75">
      <c r="B5" s="40" t="s">
        <v>18</v>
      </c>
      <c r="C5" s="40"/>
      <c r="D5" s="40"/>
      <c r="E5" s="40"/>
      <c r="F5" s="40"/>
      <c r="G5" s="40"/>
      <c r="H5" s="40"/>
      <c r="I5" s="40"/>
      <c r="J5" s="40"/>
    </row>
    <row r="6" spans="1:12" ht="12.75" customHeight="1">
      <c r="A6" s="24"/>
      <c r="B6" s="52" t="s">
        <v>19</v>
      </c>
      <c r="C6" s="52"/>
      <c r="D6" s="52"/>
      <c r="E6" s="52"/>
      <c r="F6" s="52"/>
      <c r="G6" s="52"/>
      <c r="H6" s="52"/>
      <c r="I6" s="41"/>
      <c r="J6" s="41"/>
      <c r="K6" s="24"/>
      <c r="L6" s="26"/>
    </row>
    <row r="7" spans="1:12" ht="12.75" customHeight="1">
      <c r="A7" s="24"/>
      <c r="B7" s="52" t="s">
        <v>20</v>
      </c>
      <c r="C7" s="52"/>
      <c r="D7" s="52"/>
      <c r="E7" s="52"/>
      <c r="F7" s="52"/>
      <c r="G7" s="52"/>
      <c r="H7" s="52"/>
      <c r="I7" s="41"/>
      <c r="J7" s="41"/>
      <c r="K7" s="24"/>
      <c r="L7" s="26"/>
    </row>
    <row r="8" spans="1:12" ht="13.5" thickBot="1">
      <c r="A8" s="24"/>
      <c r="B8" s="43"/>
      <c r="C8" s="43"/>
      <c r="D8" s="43"/>
      <c r="E8" s="43"/>
      <c r="F8" s="43"/>
      <c r="G8" s="43"/>
      <c r="H8" s="43"/>
      <c r="I8" s="39"/>
      <c r="J8" s="39"/>
      <c r="K8" s="24"/>
      <c r="L8" s="26"/>
    </row>
    <row r="9" spans="1:12" ht="13.5" thickBot="1">
      <c r="A9" s="24"/>
      <c r="B9" s="2" t="s">
        <v>1</v>
      </c>
      <c r="C9" s="44"/>
      <c r="D9" s="43"/>
      <c r="E9" s="43"/>
      <c r="F9" s="43"/>
      <c r="G9" s="43"/>
      <c r="H9" s="43"/>
      <c r="I9" s="39"/>
      <c r="J9" s="39"/>
      <c r="K9" s="24"/>
      <c r="L9" s="26"/>
    </row>
    <row r="10" spans="1:12" ht="13.5" thickBot="1">
      <c r="A10" s="24"/>
      <c r="B10" s="3" t="s">
        <v>11</v>
      </c>
      <c r="C10" s="45"/>
      <c r="D10" s="49" t="s">
        <v>16</v>
      </c>
      <c r="E10" s="48"/>
      <c r="F10" s="48"/>
      <c r="H10" s="51" t="b">
        <f>IF($C$9&gt;44,10.125,IF($C$9=44,9.625,IF($C$9&gt;26,8.625,IF($C$9&gt;20,6.75,IF($C$9&gt;14,6.625,IF($C$9&gt;9,5.125,IF($C$9&gt;2,3.625)))))))</f>
        <v>0</v>
      </c>
      <c r="I10" s="39"/>
      <c r="J10" s="39"/>
      <c r="K10" s="24"/>
      <c r="L10" s="26"/>
    </row>
    <row r="11" spans="1:12" ht="13.5" thickBot="1">
      <c r="A11" s="24"/>
      <c r="B11" s="46" t="s">
        <v>15</v>
      </c>
      <c r="C11" s="47"/>
      <c r="D11" s="43"/>
      <c r="E11" s="43"/>
      <c r="F11" s="43"/>
      <c r="G11" s="43"/>
      <c r="H11" s="43"/>
      <c r="I11" s="39"/>
      <c r="J11" s="39"/>
      <c r="K11" s="24"/>
      <c r="L11" s="26"/>
    </row>
    <row r="12" spans="1:12" ht="13.5" thickBot="1">
      <c r="A12" s="24"/>
      <c r="B12" s="73"/>
      <c r="C12" s="73"/>
      <c r="D12" s="73"/>
      <c r="E12" s="73"/>
      <c r="F12" s="73"/>
      <c r="G12" s="73"/>
      <c r="H12" s="73"/>
      <c r="I12" s="24"/>
      <c r="J12" s="24"/>
      <c r="K12" s="24"/>
      <c r="L12" s="26"/>
    </row>
    <row r="13" spans="1:10" ht="12.75" customHeight="1">
      <c r="A13" s="24"/>
      <c r="B13" s="74" t="s">
        <v>24</v>
      </c>
      <c r="C13" s="67"/>
      <c r="D13" s="67"/>
      <c r="E13" s="67"/>
      <c r="F13" s="67"/>
      <c r="G13" s="67"/>
      <c r="H13" s="68"/>
      <c r="I13" s="24"/>
      <c r="J13" s="26"/>
    </row>
    <row r="14" spans="1:10" ht="13.5" customHeight="1" thickBot="1">
      <c r="A14" s="24"/>
      <c r="B14" s="69"/>
      <c r="C14" s="70"/>
      <c r="D14" s="70"/>
      <c r="E14" s="70"/>
      <c r="F14" s="70"/>
      <c r="G14" s="70"/>
      <c r="H14" s="71"/>
      <c r="I14" s="24"/>
      <c r="J14" s="26"/>
    </row>
    <row r="15" spans="1:10" ht="13.5" thickBot="1">
      <c r="A15" s="24"/>
      <c r="B15" s="65" t="s">
        <v>0</v>
      </c>
      <c r="C15" s="62" t="s">
        <v>9</v>
      </c>
      <c r="D15" s="63"/>
      <c r="E15" s="63"/>
      <c r="F15" s="63"/>
      <c r="G15" s="64"/>
      <c r="H15" s="32" t="s">
        <v>14</v>
      </c>
      <c r="I15" s="24"/>
      <c r="J15" s="26"/>
    </row>
    <row r="16" spans="1:8" ht="13.5" thickBot="1">
      <c r="A16" s="24"/>
      <c r="B16" s="66"/>
      <c r="C16" s="1">
        <v>15</v>
      </c>
      <c r="D16" s="29">
        <v>30</v>
      </c>
      <c r="E16" s="29">
        <v>45</v>
      </c>
      <c r="F16" s="29">
        <v>60</v>
      </c>
      <c r="G16" s="30">
        <v>90</v>
      </c>
      <c r="H16" s="50">
        <f>$C$11</f>
        <v>0</v>
      </c>
    </row>
    <row r="17" spans="1:8" ht="13.5" customHeight="1" hidden="1" thickBot="1">
      <c r="A17" s="24"/>
      <c r="B17" s="2" t="s">
        <v>1</v>
      </c>
      <c r="C17" s="55">
        <f aca="true" t="shared" si="0" ref="C17:H17">$C$9</f>
        <v>0</v>
      </c>
      <c r="D17" s="55">
        <f t="shared" si="0"/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</row>
    <row r="18" spans="1:10" ht="13.5" customHeight="1" hidden="1" thickBot="1">
      <c r="A18" s="24"/>
      <c r="B18" s="3" t="s">
        <v>11</v>
      </c>
      <c r="C18" s="56">
        <f aca="true" t="shared" si="1" ref="C18:H18">$C$10</f>
        <v>0</v>
      </c>
      <c r="D18" s="56">
        <f t="shared" si="1"/>
        <v>0</v>
      </c>
      <c r="E18" s="56">
        <f t="shared" si="1"/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24"/>
      <c r="J18" s="26"/>
    </row>
    <row r="19" spans="1:10" ht="13.5" customHeight="1" hidden="1" thickBot="1">
      <c r="A19" s="24"/>
      <c r="B19" s="4" t="s">
        <v>2</v>
      </c>
      <c r="C19" s="31" t="b">
        <f aca="true" t="shared" si="2" ref="C19:H19">IF(C17&gt;44,10.125,IF(C17=44,9.625,IF(C17&gt;26,8.625,IF(C17&gt;20,6.75,IF(C17&gt;14,6.625,IF(C17&gt;9,5.125,IF(C17&gt;2,3.625)))))))</f>
        <v>0</v>
      </c>
      <c r="D19" s="5" t="b">
        <f t="shared" si="2"/>
        <v>0</v>
      </c>
      <c r="E19" s="5" t="b">
        <f t="shared" si="2"/>
        <v>0</v>
      </c>
      <c r="F19" s="5" t="b">
        <f t="shared" si="2"/>
        <v>0</v>
      </c>
      <c r="G19" s="6" t="b">
        <f t="shared" si="2"/>
        <v>0</v>
      </c>
      <c r="H19" s="33" t="b">
        <f t="shared" si="2"/>
        <v>0</v>
      </c>
      <c r="I19" s="24"/>
      <c r="J19" s="26"/>
    </row>
    <row r="20" spans="1:10" ht="13.5" customHeight="1" hidden="1" thickBot="1">
      <c r="A20" s="24"/>
      <c r="B20" s="28" t="s">
        <v>21</v>
      </c>
      <c r="C20" s="60">
        <v>1</v>
      </c>
      <c r="D20" s="40"/>
      <c r="E20" s="57"/>
      <c r="F20" s="57"/>
      <c r="G20" s="58"/>
      <c r="H20" s="59"/>
      <c r="I20" s="24"/>
      <c r="J20" s="26"/>
    </row>
    <row r="21" spans="1:10" ht="12.75" customHeight="1" hidden="1">
      <c r="A21" s="24"/>
      <c r="B21" s="28"/>
      <c r="C21" s="40"/>
      <c r="D21" s="57"/>
      <c r="E21" s="57"/>
      <c r="F21" s="57"/>
      <c r="G21" s="58"/>
      <c r="H21" s="59"/>
      <c r="I21" s="24"/>
      <c r="J21" s="26"/>
    </row>
    <row r="22" spans="1:10" ht="12.75" customHeight="1" hidden="1">
      <c r="A22" s="24"/>
      <c r="B22" s="27" t="s">
        <v>22</v>
      </c>
      <c r="C22" s="7">
        <f aca="true" t="shared" si="3" ref="C22:H22">COS(C16*(PI()/180))*C17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24"/>
      <c r="J22" s="26"/>
    </row>
    <row r="23" spans="1:10" ht="12.75" customHeight="1" hidden="1">
      <c r="A23" s="24"/>
      <c r="B23" s="27"/>
      <c r="C23" s="7"/>
      <c r="D23" s="8"/>
      <c r="E23" s="8"/>
      <c r="F23" s="8"/>
      <c r="G23" s="9"/>
      <c r="H23" s="34"/>
      <c r="I23" s="24"/>
      <c r="J23" s="26"/>
    </row>
    <row r="24" spans="1:10" ht="12.75" customHeight="1" hidden="1">
      <c r="A24" s="24"/>
      <c r="B24" s="27" t="s">
        <v>3</v>
      </c>
      <c r="C24" s="7">
        <f aca="true" t="shared" si="4" ref="C24:H24">(C17-C22)*$C$20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24"/>
      <c r="J24" s="26"/>
    </row>
    <row r="25" spans="1:10" ht="12.75" customHeight="1" hidden="1">
      <c r="A25" s="24"/>
      <c r="B25" s="27"/>
      <c r="C25" s="10"/>
      <c r="D25" s="11"/>
      <c r="E25" s="11"/>
      <c r="F25" s="11"/>
      <c r="G25" s="12"/>
      <c r="H25" s="35"/>
      <c r="I25" s="24"/>
      <c r="J25" s="26"/>
    </row>
    <row r="26" spans="1:10" ht="12.75" customHeight="1" hidden="1">
      <c r="A26" s="24"/>
      <c r="B26" s="27" t="s">
        <v>4</v>
      </c>
      <c r="C26" s="7">
        <f aca="true" t="shared" si="5" ref="C26:H26">SIN(C16*(PI()/180))*C18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9">
        <f t="shared" si="5"/>
        <v>0</v>
      </c>
      <c r="H26" s="34">
        <f t="shared" si="5"/>
        <v>0</v>
      </c>
      <c r="I26" s="24"/>
      <c r="J26" s="26"/>
    </row>
    <row r="27" spans="1:10" ht="12.75" customHeight="1" hidden="1">
      <c r="A27" s="24"/>
      <c r="B27" s="27"/>
      <c r="C27" s="10"/>
      <c r="D27" s="11"/>
      <c r="E27" s="11"/>
      <c r="F27" s="11"/>
      <c r="G27" s="12"/>
      <c r="H27" s="35"/>
      <c r="I27" s="24"/>
      <c r="J27" s="26"/>
    </row>
    <row r="28" spans="1:10" ht="12.75" customHeight="1" hidden="1">
      <c r="A28" s="24"/>
      <c r="B28" s="27" t="s">
        <v>5</v>
      </c>
      <c r="C28" s="7">
        <f aca="true" t="shared" si="6" ref="C28:H28">2*C24+C26</f>
        <v>0</v>
      </c>
      <c r="D28" s="8">
        <f t="shared" si="6"/>
        <v>0</v>
      </c>
      <c r="E28" s="8">
        <f t="shared" si="6"/>
        <v>0</v>
      </c>
      <c r="F28" s="8">
        <f t="shared" si="6"/>
        <v>0</v>
      </c>
      <c r="G28" s="9">
        <f t="shared" si="6"/>
        <v>0</v>
      </c>
      <c r="H28" s="34">
        <f t="shared" si="6"/>
        <v>0</v>
      </c>
      <c r="I28" s="24"/>
      <c r="J28" s="26"/>
    </row>
    <row r="29" spans="1:10" ht="12.75" customHeight="1" hidden="1">
      <c r="A29" s="24"/>
      <c r="B29" s="27"/>
      <c r="C29" s="10"/>
      <c r="D29" s="11"/>
      <c r="E29" s="11"/>
      <c r="F29" s="11"/>
      <c r="G29" s="12"/>
      <c r="H29" s="35"/>
      <c r="I29" s="24"/>
      <c r="J29" s="26"/>
    </row>
    <row r="30" spans="1:10" ht="12.75" customHeight="1" hidden="1">
      <c r="A30" s="24"/>
      <c r="B30" s="28"/>
      <c r="C30" s="10"/>
      <c r="D30" s="11"/>
      <c r="E30" s="11"/>
      <c r="F30" s="11"/>
      <c r="G30" s="12"/>
      <c r="H30" s="35"/>
      <c r="I30" s="24"/>
      <c r="J30" s="26"/>
    </row>
    <row r="31" spans="1:10" ht="12.75" customHeight="1" hidden="1">
      <c r="A31" s="24"/>
      <c r="B31" s="27" t="s">
        <v>6</v>
      </c>
      <c r="C31" s="7">
        <f aca="true" t="shared" si="7" ref="C31:H31">SIN(C16*(PI()/180))*C17</f>
        <v>0</v>
      </c>
      <c r="D31" s="8">
        <f t="shared" si="7"/>
        <v>0</v>
      </c>
      <c r="E31" s="8">
        <f t="shared" si="7"/>
        <v>0</v>
      </c>
      <c r="F31" s="8">
        <f t="shared" si="7"/>
        <v>0</v>
      </c>
      <c r="G31" s="9">
        <f t="shared" si="7"/>
        <v>0</v>
      </c>
      <c r="H31" s="34">
        <f t="shared" si="7"/>
        <v>0</v>
      </c>
      <c r="I31" s="24"/>
      <c r="J31" s="26"/>
    </row>
    <row r="32" spans="1:10" ht="12.75" customHeight="1" hidden="1">
      <c r="A32" s="24"/>
      <c r="B32" s="27" t="s">
        <v>7</v>
      </c>
      <c r="C32" s="7">
        <f aca="true" t="shared" si="8" ref="C32:H32">COS(C16*(PI()/180))*C18</f>
        <v>0</v>
      </c>
      <c r="D32" s="8">
        <f t="shared" si="8"/>
        <v>0</v>
      </c>
      <c r="E32" s="8">
        <f t="shared" si="8"/>
        <v>0</v>
      </c>
      <c r="F32" s="8">
        <f t="shared" si="8"/>
        <v>0</v>
      </c>
      <c r="G32" s="9">
        <f t="shared" si="8"/>
        <v>0</v>
      </c>
      <c r="H32" s="34">
        <f t="shared" si="8"/>
        <v>0</v>
      </c>
      <c r="I32" s="24"/>
      <c r="J32" s="26"/>
    </row>
    <row r="33" spans="1:10" ht="12.75" customHeight="1" hidden="1">
      <c r="A33" s="24"/>
      <c r="B33" s="27" t="s">
        <v>8</v>
      </c>
      <c r="C33" s="8">
        <f aca="true" t="shared" si="9" ref="C33:H33">2*C31*$C$20+C32</f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8">
        <f t="shared" si="9"/>
        <v>0</v>
      </c>
      <c r="I33" s="24"/>
      <c r="J33" s="26"/>
    </row>
    <row r="34" spans="1:10" ht="15" customHeight="1" hidden="1" thickBot="1">
      <c r="A34" s="24"/>
      <c r="B34" s="27"/>
      <c r="C34" s="13"/>
      <c r="D34" s="14"/>
      <c r="E34" s="14"/>
      <c r="F34" s="14"/>
      <c r="G34" s="15"/>
      <c r="H34" s="36"/>
      <c r="I34" s="24"/>
      <c r="J34" s="26"/>
    </row>
    <row r="35" spans="1:10" ht="15">
      <c r="A35" s="24"/>
      <c r="B35" s="16" t="s">
        <v>12</v>
      </c>
      <c r="C35" s="17">
        <f aca="true" t="shared" si="10" ref="C35:H35">C28</f>
        <v>0</v>
      </c>
      <c r="D35" s="18">
        <f t="shared" si="10"/>
        <v>0</v>
      </c>
      <c r="E35" s="18">
        <f t="shared" si="10"/>
        <v>0</v>
      </c>
      <c r="F35" s="18">
        <f t="shared" si="10"/>
        <v>0</v>
      </c>
      <c r="G35" s="19">
        <f t="shared" si="10"/>
        <v>0</v>
      </c>
      <c r="H35" s="37">
        <f t="shared" si="10"/>
        <v>0</v>
      </c>
      <c r="I35" s="24"/>
      <c r="J35" s="26"/>
    </row>
    <row r="36" spans="1:10" ht="15.75" thickBot="1">
      <c r="A36" s="24"/>
      <c r="B36" s="20" t="s">
        <v>13</v>
      </c>
      <c r="C36" s="21">
        <f aca="true" t="shared" si="11" ref="C36:H36">C33</f>
        <v>0</v>
      </c>
      <c r="D36" s="22">
        <f t="shared" si="11"/>
        <v>0</v>
      </c>
      <c r="E36" s="22">
        <f t="shared" si="11"/>
        <v>0</v>
      </c>
      <c r="F36" s="22">
        <f t="shared" si="11"/>
        <v>0</v>
      </c>
      <c r="G36" s="23">
        <f t="shared" si="11"/>
        <v>0</v>
      </c>
      <c r="H36" s="38">
        <f t="shared" si="11"/>
        <v>0</v>
      </c>
      <c r="I36" s="24"/>
      <c r="J36" s="26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6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6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6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6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</row>
  </sheetData>
  <sheetProtection sheet="1" selectLockedCells="1"/>
  <mergeCells count="6">
    <mergeCell ref="B1:H1"/>
    <mergeCell ref="C15:G15"/>
    <mergeCell ref="B15:B16"/>
    <mergeCell ref="B13:H14"/>
    <mergeCell ref="B3:H3"/>
    <mergeCell ref="B12:H12"/>
  </mergeCells>
  <printOptions horizontalCentered="1"/>
  <pageMargins left="0.75" right="0.75" top="1" bottom="1" header="0.5" footer="0.5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Offset Calculator</dc:title>
  <dc:subject/>
  <dc:creator>Trevor Hitt</dc:creator>
  <cp:keywords/>
  <dc:description/>
  <cp:lastModifiedBy>Winebrenner, Heather</cp:lastModifiedBy>
  <cp:lastPrinted>2004-03-26T19:23:44Z</cp:lastPrinted>
  <dcterms:created xsi:type="dcterms:W3CDTF">2004-03-25T18:34:13Z</dcterms:created>
  <dcterms:modified xsi:type="dcterms:W3CDTF">2015-09-01T18:51:51Z</dcterms:modified>
  <cp:category/>
  <cp:version/>
  <cp:contentType/>
  <cp:contentStatus/>
</cp:coreProperties>
</file>